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\Documents\почта\2023-2024\19.10\"/>
    </mc:Choice>
  </mc:AlternateContent>
  <bookViews>
    <workbookView xWindow="0" yWindow="0" windowWidth="28800" windowHeight="12330"/>
  </bookViews>
  <sheets>
    <sheet name="Лист1" sheetId="1" r:id="rId1"/>
  </sheets>
  <calcPr calcId="162913"/>
  <fileRecoveryPr repairLoad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J195" i="1"/>
  <c r="G195" i="1"/>
  <c r="F195" i="1"/>
  <c r="J176" i="1"/>
  <c r="G176" i="1"/>
  <c r="F176" i="1"/>
  <c r="H157" i="1"/>
  <c r="L157" i="1"/>
  <c r="J157" i="1"/>
  <c r="G157" i="1"/>
  <c r="J119" i="1"/>
  <c r="H119" i="1"/>
  <c r="F119" i="1"/>
  <c r="L100" i="1"/>
  <c r="I100" i="1"/>
  <c r="H100" i="1"/>
  <c r="J100" i="1"/>
  <c r="F100" i="1"/>
  <c r="F81" i="1"/>
  <c r="L81" i="1"/>
  <c r="G81" i="1"/>
  <c r="J81" i="1"/>
  <c r="H81" i="1"/>
  <c r="G62" i="1"/>
  <c r="L62" i="1"/>
  <c r="J62" i="1"/>
  <c r="H62" i="1"/>
  <c r="F62" i="1"/>
  <c r="J43" i="1"/>
  <c r="F43" i="1"/>
  <c r="L43" i="1"/>
  <c r="H43" i="1"/>
  <c r="I196" i="1"/>
  <c r="L24" i="1"/>
  <c r="J24" i="1"/>
  <c r="H24" i="1"/>
  <c r="G24" i="1"/>
  <c r="F24" i="1"/>
  <c r="H195" i="1"/>
  <c r="G100" i="1"/>
  <c r="G196" i="1" l="1"/>
  <c r="J196" i="1"/>
  <c r="F196" i="1"/>
  <c r="L196" i="1"/>
  <c r="H196" i="1"/>
</calcChain>
</file>

<file path=xl/sharedStrings.xml><?xml version="1.0" encoding="utf-8"?>
<sst xmlns="http://schemas.openxmlformats.org/spreadsheetml/2006/main" count="273" uniqueCount="89">
  <si>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</si>
  <si>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</si>
  <si>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</si>
  <si>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</si>
  <si>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</si>
  <si>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</si>
  <si>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</si>
  <si>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</si>
  <si>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</si>
  <si>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</si>
  <si>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</si>
  <si>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</si>
  <si>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</si>
  <si>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</si>
  <si>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</si>
  <si>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</si>
  <si>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</si>
  <si>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</si>
  <si>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</si>
  <si>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</si>
  <si>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</si>
  <si>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</si>
  <si>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</si>
  <si>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</si>
  <si>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</si>
  <si>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</si>
  <si>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</si>
  <si>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</si>
  <si>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</si>
  <si>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</si>
  <si>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</si>
  <si>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</si>
  <si>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</si>
  <si>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</si>
  <si>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</si>
  <si>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</si>
  <si>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</si>
  <si>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</si>
  <si>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</si>
  <si>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отварная, соус томатный</t>
  </si>
  <si>
    <t>чай с сахаром</t>
  </si>
  <si>
    <t>Хлеб йодированный</t>
  </si>
  <si>
    <t>макароны отварные</t>
  </si>
  <si>
    <t>Салат из кукурузы с фасолью</t>
  </si>
  <si>
    <t>Суп рисовый с мясом</t>
  </si>
  <si>
    <t>32.7</t>
  </si>
  <si>
    <t>Кофейный напиток  с молоком</t>
  </si>
  <si>
    <t>запеканка из творога с джемом</t>
  </si>
  <si>
    <t>200/50</t>
  </si>
  <si>
    <t>Кофейный напиток</t>
  </si>
  <si>
    <t>14.70</t>
  </si>
  <si>
    <t>Пряник</t>
  </si>
  <si>
    <t>Плов из курицы</t>
  </si>
  <si>
    <t>Чай с сахаром</t>
  </si>
  <si>
    <t>Рагу из курицы</t>
  </si>
  <si>
    <t>салат из  кв.капусты</t>
  </si>
  <si>
    <t>Компот из сухофруктов</t>
  </si>
  <si>
    <t>Суп с пельменями со сметаной</t>
  </si>
  <si>
    <t>Чай с сах. с лимоном</t>
  </si>
  <si>
    <t>Каша молоч. Рисовая</t>
  </si>
  <si>
    <t>Масло сливочное</t>
  </si>
  <si>
    <t>Яйцо  отварное</t>
  </si>
  <si>
    <t>Вермишель отварная</t>
  </si>
  <si>
    <t>Курица  тушеная с морк.</t>
  </si>
  <si>
    <t>Котлета рубленая из птицы</t>
  </si>
  <si>
    <t>Кисель</t>
  </si>
  <si>
    <t>Каша гречневая, соус томат</t>
  </si>
  <si>
    <t>297/587</t>
  </si>
  <si>
    <t>Борщ Сибирский</t>
  </si>
  <si>
    <t>Кондитерское изд.</t>
  </si>
  <si>
    <t>Председатель ПТПО "Боковское"</t>
  </si>
  <si>
    <t>Карташова</t>
  </si>
  <si>
    <t>МБОУ "Горбатовская ООШ" Боковского района</t>
  </si>
  <si>
    <t>Каша мол пшенная</t>
  </si>
  <si>
    <t>Сыр</t>
  </si>
  <si>
    <t>Сосиска отварная</t>
  </si>
  <si>
    <t>Зеленый горошек</t>
  </si>
  <si>
    <t>Рыба, тушенная в томате с овощами</t>
  </si>
  <si>
    <t>Картофельное пюре</t>
  </si>
  <si>
    <t>Салат из св.капусты</t>
  </si>
  <si>
    <t>Солянка из птицы</t>
  </si>
  <si>
    <t>Кофейный напиток с молоком</t>
  </si>
  <si>
    <t>Тефтели мясные</t>
  </si>
  <si>
    <t>Каша ячневая</t>
  </si>
  <si>
    <t>Икра кабачковая</t>
  </si>
  <si>
    <t>Соус томатный</t>
  </si>
  <si>
    <t>Огурец соленый</t>
  </si>
  <si>
    <t>Какао с молоком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</si>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</sst>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L201" sqref="L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72</v>
      </c>
      <c r="D1" s="60"/>
      <c r="E1" s="60"/>
      <c r="F1" s="12" t="s">
        <v>16</v>
      </c>
      <c r="G1" s="2" t="s">
        <v>17</v>
      </c>
      <c r="H1" s="61" t="s">
        <v>70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71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130</v>
      </c>
      <c r="G6" s="40">
        <v>9.5</v>
      </c>
      <c r="H6" s="40">
        <v>18.100000000000001</v>
      </c>
      <c r="I6" s="40">
        <v>5.9</v>
      </c>
      <c r="J6" s="40">
        <v>257</v>
      </c>
      <c r="K6" s="41">
        <v>413.58699999999999</v>
      </c>
      <c r="L6" s="40">
        <v>35.29</v>
      </c>
    </row>
    <row r="7" spans="1:12" ht="15" x14ac:dyDescent="0.25">
      <c r="A7" s="23"/>
      <c r="B7" s="15"/>
      <c r="C7" s="11"/>
      <c r="D7" s="6"/>
      <c r="E7" s="53" t="s">
        <v>42</v>
      </c>
      <c r="F7" s="43">
        <v>150</v>
      </c>
      <c r="G7" s="43">
        <v>5</v>
      </c>
      <c r="H7" s="43">
        <v>0.6</v>
      </c>
      <c r="I7" s="43">
        <v>36.6</v>
      </c>
      <c r="J7" s="43">
        <v>177</v>
      </c>
      <c r="K7" s="44">
        <v>516</v>
      </c>
      <c r="L7" s="43">
        <v>8.6999999999999993</v>
      </c>
    </row>
    <row r="8" spans="1:12" ht="15" x14ac:dyDescent="0.25">
      <c r="A8" s="23"/>
      <c r="B8" s="15"/>
      <c r="C8" s="11"/>
      <c r="D8" s="7" t="s">
        <v>22</v>
      </c>
      <c r="E8" s="52" t="s">
        <v>40</v>
      </c>
      <c r="F8" s="43">
        <v>200</v>
      </c>
      <c r="G8" s="43">
        <v>0.3</v>
      </c>
      <c r="H8" s="43">
        <v>0</v>
      </c>
      <c r="I8" s="43">
        <v>20</v>
      </c>
      <c r="J8" s="43">
        <v>77</v>
      </c>
      <c r="K8" s="44">
        <v>685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43">
        <v>30</v>
      </c>
      <c r="G9" s="43">
        <v>2.2999999999999998</v>
      </c>
      <c r="H9" s="43">
        <v>0.4</v>
      </c>
      <c r="I9" s="43">
        <v>20.7</v>
      </c>
      <c r="J9" s="43">
        <v>60</v>
      </c>
      <c r="K9" s="44"/>
      <c r="L9" s="43">
        <v>2.1</v>
      </c>
    </row>
    <row r="10" spans="1:12" ht="15" x14ac:dyDescent="0.25">
      <c r="A10" s="23"/>
      <c r="B10" s="15"/>
      <c r="C10" s="11"/>
      <c r="D10" s="7" t="s">
        <v>24</v>
      </c>
      <c r="E10" s="5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52" t="s">
        <v>43</v>
      </c>
      <c r="F11" s="43">
        <v>60</v>
      </c>
      <c r="G11" s="43">
        <v>2</v>
      </c>
      <c r="H11" s="43">
        <v>1.7</v>
      </c>
      <c r="I11" s="43">
        <v>6.8</v>
      </c>
      <c r="J11" s="43">
        <v>50</v>
      </c>
      <c r="K11" s="44">
        <v>56</v>
      </c>
      <c r="L11" s="43">
        <v>15.21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>SUM(G6:G12)</f>
        <v>19.100000000000001</v>
      </c>
      <c r="H13" s="19">
        <f>SUM(H6:H12)</f>
        <v>20.8</v>
      </c>
      <c r="I13" s="19">
        <f>SUM(I6:I12)</f>
        <v>90</v>
      </c>
      <c r="J13" s="19">
        <f>SUM(J6:J12)</f>
        <v>621</v>
      </c>
      <c r="K13" s="25"/>
      <c r="L13" s="19">
        <f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9.5</v>
      </c>
      <c r="H15" s="43">
        <v>5</v>
      </c>
      <c r="I15" s="43">
        <v>18.2</v>
      </c>
      <c r="J15" s="43">
        <v>162</v>
      </c>
      <c r="K15" s="44">
        <v>151</v>
      </c>
      <c r="L15" s="43" t="s">
        <v>45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2.4</v>
      </c>
      <c r="H18" s="43">
        <v>3.6</v>
      </c>
      <c r="I18" s="43">
        <v>27.9</v>
      </c>
      <c r="J18" s="43">
        <v>148</v>
      </c>
      <c r="K18" s="44">
        <v>692</v>
      </c>
      <c r="L18" s="43">
        <v>15.2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2.2999999999999998</v>
      </c>
      <c r="H19" s="43">
        <v>0.4</v>
      </c>
      <c r="I19" s="43">
        <v>20.7</v>
      </c>
      <c r="J19" s="43">
        <v>60</v>
      </c>
      <c r="K19" s="44"/>
      <c r="L19" s="43">
        <v>2.1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480</v>
      </c>
      <c r="G23" s="19">
        <f>SUM(G14:G22)</f>
        <v>14.2</v>
      </c>
      <c r="H23" s="19">
        <f>SUM(H14:H22)</f>
        <v>9</v>
      </c>
      <c r="I23" s="19">
        <f>SUM(I14:I22)</f>
        <v>66.8</v>
      </c>
      <c r="J23" s="19">
        <f>SUM(J14:J22)</f>
        <v>370</v>
      </c>
      <c r="K23" s="25"/>
      <c r="L23" s="19">
        <f>SUM(L14:L22)</f>
        <v>17.3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1050</v>
      </c>
      <c r="G24" s="32">
        <f>G13+G23</f>
        <v>33.299999999999997</v>
      </c>
      <c r="H24" s="32">
        <f>H13+H23</f>
        <v>29.8</v>
      </c>
      <c r="I24" s="32">
        <f>I13+I23</f>
        <v>156.80000000000001</v>
      </c>
      <c r="J24" s="32">
        <f>J13+J23</f>
        <v>991</v>
      </c>
      <c r="K24" s="32"/>
      <c r="L24" s="32">
        <f>L13+L23</f>
        <v>81.599999999999994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47</v>
      </c>
      <c r="F25" s="40" t="s">
        <v>48</v>
      </c>
      <c r="G25" s="40">
        <v>25.7</v>
      </c>
      <c r="H25" s="40">
        <v>18.3</v>
      </c>
      <c r="I25" s="40">
        <v>34.299999999999997</v>
      </c>
      <c r="J25" s="40">
        <v>407</v>
      </c>
      <c r="K25" s="41">
        <v>366</v>
      </c>
      <c r="L25" s="40">
        <v>47.5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20</v>
      </c>
      <c r="G26" s="43">
        <v>1</v>
      </c>
      <c r="H26" s="43">
        <v>0.8</v>
      </c>
      <c r="I26" s="43">
        <v>14.8</v>
      </c>
      <c r="J26" s="43">
        <v>0.01</v>
      </c>
      <c r="K26" s="44"/>
      <c r="L26" s="55">
        <v>14.7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4.5</v>
      </c>
      <c r="H27" s="43">
        <v>5</v>
      </c>
      <c r="I27" s="43">
        <v>32.5</v>
      </c>
      <c r="J27" s="43">
        <v>190</v>
      </c>
      <c r="K27" s="44">
        <v>692</v>
      </c>
      <c r="L27" s="43" t="s">
        <v>50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2.2999999999999998</v>
      </c>
      <c r="H28" s="43">
        <v>0.4</v>
      </c>
      <c r="I28" s="43">
        <v>20.7</v>
      </c>
      <c r="J28" s="43">
        <v>60</v>
      </c>
      <c r="K28" s="44"/>
      <c r="L28" s="43">
        <v>2.1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>SUM(G25:G31)</f>
        <v>33.5</v>
      </c>
      <c r="H32" s="19">
        <f>SUM(H25:H31)</f>
        <v>24.5</v>
      </c>
      <c r="I32" s="19">
        <f>SUM(I25:I31)</f>
        <v>102.3</v>
      </c>
      <c r="J32" s="19">
        <f>SUM(J25:J31)</f>
        <v>657.01</v>
      </c>
      <c r="K32" s="25"/>
      <c r="L32" s="19">
        <f>SUM(L25:L31)</f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10.4</v>
      </c>
      <c r="H34" s="43">
        <v>11.8</v>
      </c>
      <c r="I34" s="43">
        <v>25.4</v>
      </c>
      <c r="J34" s="43">
        <v>287</v>
      </c>
      <c r="K34" s="44">
        <v>492</v>
      </c>
      <c r="L34" s="43">
        <v>44.9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0.3</v>
      </c>
      <c r="H37" s="43"/>
      <c r="I37" s="43">
        <v>20</v>
      </c>
      <c r="J37" s="43">
        <v>77</v>
      </c>
      <c r="K37" s="44">
        <v>685</v>
      </c>
      <c r="L37" s="43">
        <v>3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2.2999999999999998</v>
      </c>
      <c r="H38" s="43">
        <v>0.4</v>
      </c>
      <c r="I38" s="43">
        <v>20.7</v>
      </c>
      <c r="J38" s="43">
        <v>60</v>
      </c>
      <c r="K38" s="44"/>
      <c r="L38" s="43">
        <v>2.1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430</v>
      </c>
      <c r="G42" s="19">
        <f>SUM(G33:G41)</f>
        <v>13</v>
      </c>
      <c r="H42" s="19">
        <f>SUM(H33:H41)</f>
        <v>12.200000000000001</v>
      </c>
      <c r="I42" s="19">
        <f>SUM(I33:I41)</f>
        <v>66.099999999999994</v>
      </c>
      <c r="J42" s="19">
        <f>SUM(J33:J41)</f>
        <v>424</v>
      </c>
      <c r="K42" s="25"/>
      <c r="L42" s="19">
        <f>SUM(L33:L41)</f>
        <v>50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680</v>
      </c>
      <c r="G43" s="32">
        <f>G32+G42</f>
        <v>46.5</v>
      </c>
      <c r="H43" s="32">
        <f>H32+H42</f>
        <v>36.700000000000003</v>
      </c>
      <c r="I43" s="32">
        <f>I32+I42</f>
        <v>168.39999999999998</v>
      </c>
      <c r="J43" s="32">
        <f>J32+J42</f>
        <v>1081.01</v>
      </c>
      <c r="K43" s="32"/>
      <c r="L43" s="32">
        <f>L32+L42</f>
        <v>114.3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220</v>
      </c>
      <c r="G44" s="40">
        <v>13.7</v>
      </c>
      <c r="H44" s="40">
        <v>17.2</v>
      </c>
      <c r="I44" s="40">
        <v>21.3</v>
      </c>
      <c r="J44" s="40">
        <v>247</v>
      </c>
      <c r="K44" s="41">
        <v>489</v>
      </c>
      <c r="L44" s="40">
        <v>48.25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60</v>
      </c>
      <c r="G45" s="43">
        <v>0.7</v>
      </c>
      <c r="H45" s="43">
        <v>2.5</v>
      </c>
      <c r="I45" s="43">
        <v>4.8</v>
      </c>
      <c r="J45" s="43">
        <v>50</v>
      </c>
      <c r="K45" s="44">
        <v>45</v>
      </c>
      <c r="L45" s="43">
        <v>5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0.5</v>
      </c>
      <c r="H46" s="43"/>
      <c r="I46" s="43">
        <v>31.5</v>
      </c>
      <c r="J46" s="43"/>
      <c r="K46" s="44">
        <v>639</v>
      </c>
      <c r="L46" s="43">
        <v>8.9499999999999993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2.2999999999999998</v>
      </c>
      <c r="H47" s="43">
        <v>0.4</v>
      </c>
      <c r="I47" s="43">
        <v>20.7</v>
      </c>
      <c r="J47" s="43">
        <v>60</v>
      </c>
      <c r="K47" s="44"/>
      <c r="L47" s="43">
        <v>2.1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</v>
      </c>
      <c r="H51" s="19">
        <f>SUM(H44:H50)</f>
        <v>20.099999999999998</v>
      </c>
      <c r="I51" s="19">
        <f>SUM(I44:I50)</f>
        <v>78.3</v>
      </c>
      <c r="J51" s="19">
        <f>SUM(J44:J50)</f>
        <v>357</v>
      </c>
      <c r="K51" s="25"/>
      <c r="L51" s="19">
        <f>SUM(L44:L50)</f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10</v>
      </c>
      <c r="H53" s="43">
        <v>6.8</v>
      </c>
      <c r="I53" s="43">
        <v>20.5</v>
      </c>
      <c r="J53" s="43">
        <v>184</v>
      </c>
      <c r="K53" s="44">
        <v>155</v>
      </c>
      <c r="L53" s="43">
        <v>43.36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0.3</v>
      </c>
      <c r="H56" s="43"/>
      <c r="I56" s="43">
        <v>20.2</v>
      </c>
      <c r="J56" s="43">
        <v>86</v>
      </c>
      <c r="K56" s="44">
        <v>686</v>
      </c>
      <c r="L56" s="43">
        <v>4.54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2.2999999999999998</v>
      </c>
      <c r="H57" s="43">
        <v>0.4</v>
      </c>
      <c r="I57" s="43">
        <v>20.7</v>
      </c>
      <c r="J57" s="43">
        <v>60</v>
      </c>
      <c r="K57" s="44"/>
      <c r="L57" s="43">
        <v>2.1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480</v>
      </c>
      <c r="G61" s="19">
        <f>SUM(G52:G60)</f>
        <v>12.600000000000001</v>
      </c>
      <c r="H61" s="19">
        <f>SUM(H52:H60)</f>
        <v>7.2</v>
      </c>
      <c r="I61" s="19">
        <f>SUM(I52:I60)</f>
        <v>61.400000000000006</v>
      </c>
      <c r="J61" s="19">
        <f>SUM(J52:J60)</f>
        <v>330</v>
      </c>
      <c r="K61" s="25"/>
      <c r="L61" s="19">
        <f>SUM(L52:L60)</f>
        <v>50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990</v>
      </c>
      <c r="G62" s="32">
        <f>G51+G61</f>
        <v>29.8</v>
      </c>
      <c r="H62" s="32">
        <f>H51+H61</f>
        <v>27.299999999999997</v>
      </c>
      <c r="I62" s="32">
        <f>I51+I61</f>
        <v>139.69999999999999</v>
      </c>
      <c r="J62" s="32">
        <f>J51+J61</f>
        <v>687</v>
      </c>
      <c r="K62" s="32"/>
      <c r="L62" s="32">
        <f>L51+L61</f>
        <v>114.3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8.6999999999999993</v>
      </c>
      <c r="H63" s="40">
        <v>4.2</v>
      </c>
      <c r="I63" s="40">
        <v>42.8</v>
      </c>
      <c r="J63" s="40">
        <v>256</v>
      </c>
      <c r="K63" s="41">
        <v>302</v>
      </c>
      <c r="L63" s="40">
        <v>27.66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10</v>
      </c>
      <c r="G64" s="43">
        <v>0.2</v>
      </c>
      <c r="H64" s="43">
        <v>12.4</v>
      </c>
      <c r="I64" s="43">
        <v>0.14000000000000001</v>
      </c>
      <c r="J64" s="43">
        <v>112</v>
      </c>
      <c r="K64" s="44"/>
      <c r="L64" s="43">
        <v>16.54</v>
      </c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0.3</v>
      </c>
      <c r="H65" s="43"/>
      <c r="I65" s="43">
        <v>20</v>
      </c>
      <c r="J65" s="43">
        <v>77</v>
      </c>
      <c r="K65" s="44">
        <v>685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2.2999999999999998</v>
      </c>
      <c r="H66" s="43">
        <v>0.4</v>
      </c>
      <c r="I66" s="43">
        <v>20.7</v>
      </c>
      <c r="J66" s="43">
        <v>60</v>
      </c>
      <c r="K66" s="44"/>
      <c r="L66" s="43">
        <v>2.1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61</v>
      </c>
      <c r="F68" s="43">
        <v>40</v>
      </c>
      <c r="G68" s="43">
        <v>5.0999999999999996</v>
      </c>
      <c r="H68" s="43">
        <v>3.2</v>
      </c>
      <c r="I68" s="43">
        <v>0.3</v>
      </c>
      <c r="J68" s="43">
        <v>63</v>
      </c>
      <c r="K68" s="44">
        <v>337</v>
      </c>
      <c r="L68" s="43">
        <v>15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>SUM(G63:G69)</f>
        <v>16.600000000000001</v>
      </c>
      <c r="H70" s="19">
        <f>SUM(H63:H69)</f>
        <v>20.2</v>
      </c>
      <c r="I70" s="19">
        <f>SUM(I63:I69)</f>
        <v>83.94</v>
      </c>
      <c r="J70" s="19">
        <f>SUM(J63:J69)</f>
        <v>568</v>
      </c>
      <c r="K70" s="25"/>
      <c r="L70" s="19">
        <f>SUM(L63:L69)</f>
        <v>64.300000000000011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80</v>
      </c>
      <c r="G72" s="43">
        <v>9</v>
      </c>
      <c r="H72" s="43">
        <v>14.8</v>
      </c>
      <c r="I72" s="43">
        <v>3.4</v>
      </c>
      <c r="J72" s="43">
        <v>195</v>
      </c>
      <c r="K72" s="44">
        <v>490</v>
      </c>
      <c r="L72" s="43">
        <v>29.3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5.4</v>
      </c>
      <c r="H74" s="43">
        <v>0.6</v>
      </c>
      <c r="I74" s="43">
        <v>36.6</v>
      </c>
      <c r="J74" s="43">
        <v>177</v>
      </c>
      <c r="K74" s="44">
        <v>516</v>
      </c>
      <c r="L74" s="43">
        <v>9.65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0.5</v>
      </c>
      <c r="H75" s="43"/>
      <c r="I75" s="43">
        <v>31.5</v>
      </c>
      <c r="J75" s="43"/>
      <c r="K75" s="44">
        <v>639</v>
      </c>
      <c r="L75" s="43">
        <v>8.9499999999999993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2.2999999999999998</v>
      </c>
      <c r="H76" s="43">
        <v>0.4</v>
      </c>
      <c r="I76" s="43">
        <v>20.7</v>
      </c>
      <c r="J76" s="43">
        <v>60</v>
      </c>
      <c r="K76" s="44"/>
      <c r="L76" s="43">
        <v>2.1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460</v>
      </c>
      <c r="G80" s="19">
        <f>SUM(G71:G79)</f>
        <v>17.2</v>
      </c>
      <c r="H80" s="19">
        <f>SUM(H71:H79)</f>
        <v>15.8</v>
      </c>
      <c r="I80" s="19">
        <f>SUM(I71:I79)</f>
        <v>92.2</v>
      </c>
      <c r="J80" s="19">
        <f>SUM(J71:J79)</f>
        <v>432</v>
      </c>
      <c r="K80" s="25"/>
      <c r="L80" s="19">
        <f>SUM(L71:L79)</f>
        <v>50.000000000000007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940</v>
      </c>
      <c r="G81" s="32">
        <f>G70+G80</f>
        <v>33.799999999999997</v>
      </c>
      <c r="H81" s="32">
        <f>H70+H80</f>
        <v>36</v>
      </c>
      <c r="I81" s="32">
        <f>I70+I80</f>
        <v>176.14</v>
      </c>
      <c r="J81" s="32">
        <f>J70+J80</f>
        <v>1000</v>
      </c>
      <c r="K81" s="32"/>
      <c r="L81" s="32">
        <f>L70+L80</f>
        <v>114.30000000000001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80</v>
      </c>
      <c r="G82" s="40">
        <v>8.8000000000000007</v>
      </c>
      <c r="H82" s="40">
        <v>8.5</v>
      </c>
      <c r="I82" s="40">
        <v>9.6999999999999993</v>
      </c>
      <c r="J82" s="40">
        <v>166</v>
      </c>
      <c r="K82" s="41">
        <v>498</v>
      </c>
      <c r="L82" s="40">
        <v>35.57</v>
      </c>
    </row>
    <row r="83" spans="1:12" ht="15" x14ac:dyDescent="0.25">
      <c r="A83" s="23"/>
      <c r="B83" s="15"/>
      <c r="C83" s="11"/>
      <c r="D83" s="6"/>
      <c r="E83" s="42" t="s">
        <v>66</v>
      </c>
      <c r="F83" s="43">
        <v>200</v>
      </c>
      <c r="G83" s="43">
        <v>8.3000000000000007</v>
      </c>
      <c r="H83" s="43">
        <v>9.4</v>
      </c>
      <c r="I83" s="43">
        <v>33</v>
      </c>
      <c r="J83" s="43">
        <v>328</v>
      </c>
      <c r="K83" s="44" t="s">
        <v>67</v>
      </c>
      <c r="L83" s="43">
        <v>18.329999999999998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0.3</v>
      </c>
      <c r="H84" s="43"/>
      <c r="I84" s="43">
        <v>20</v>
      </c>
      <c r="J84" s="43">
        <v>77</v>
      </c>
      <c r="K84" s="44">
        <v>645</v>
      </c>
      <c r="L84" s="43">
        <v>8.3000000000000007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2.2999999999999998</v>
      </c>
      <c r="H85" s="43">
        <v>0.4</v>
      </c>
      <c r="I85" s="43">
        <v>20.7</v>
      </c>
      <c r="J85" s="43">
        <v>60</v>
      </c>
      <c r="K85" s="44"/>
      <c r="L85" s="43">
        <v>2.1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19.700000000000003</v>
      </c>
      <c r="H89" s="19">
        <f>SUM(H82:H88)</f>
        <v>18.299999999999997</v>
      </c>
      <c r="I89" s="19">
        <f>SUM(I82:I88)</f>
        <v>83.4</v>
      </c>
      <c r="J89" s="19">
        <f>SUM(J82:J88)</f>
        <v>631</v>
      </c>
      <c r="K89" s="25"/>
      <c r="L89" s="19">
        <f>SUM(L82:L88)</f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250</v>
      </c>
      <c r="G91" s="43">
        <v>3.9</v>
      </c>
      <c r="H91" s="43">
        <v>4.3</v>
      </c>
      <c r="I91" s="43">
        <v>16</v>
      </c>
      <c r="J91" s="43">
        <v>118</v>
      </c>
      <c r="K91" s="44">
        <v>111</v>
      </c>
      <c r="L91" s="43">
        <v>23.36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0.3</v>
      </c>
      <c r="H94" s="43"/>
      <c r="I94" s="43">
        <v>20.2</v>
      </c>
      <c r="J94" s="43">
        <v>86</v>
      </c>
      <c r="K94" s="44">
        <v>686</v>
      </c>
      <c r="L94" s="43">
        <v>4.54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2.2999999999999998</v>
      </c>
      <c r="H95" s="43">
        <v>0.4</v>
      </c>
      <c r="I95" s="43">
        <v>20.7</v>
      </c>
      <c r="J95" s="43">
        <v>60</v>
      </c>
      <c r="K95" s="44"/>
      <c r="L95" s="43">
        <v>2.1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69</v>
      </c>
      <c r="F97" s="43">
        <v>60</v>
      </c>
      <c r="G97" s="43">
        <v>6.5</v>
      </c>
      <c r="H97" s="43">
        <v>9</v>
      </c>
      <c r="I97" s="43">
        <v>22</v>
      </c>
      <c r="J97" s="43">
        <v>60</v>
      </c>
      <c r="K97" s="44"/>
      <c r="L97" s="43">
        <v>20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>SUM(G90:G98)</f>
        <v>13</v>
      </c>
      <c r="H99" s="19">
        <f>SUM(H90:H98)</f>
        <v>13.7</v>
      </c>
      <c r="I99" s="19">
        <f>SUM(I90:I98)</f>
        <v>78.900000000000006</v>
      </c>
      <c r="J99" s="19">
        <f>SUM(J90:J98)</f>
        <v>324</v>
      </c>
      <c r="K99" s="25"/>
      <c r="L99" s="19">
        <f>SUM(L90:L98)</f>
        <v>50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1050</v>
      </c>
      <c r="G100" s="32">
        <f>G89+G99</f>
        <v>32.700000000000003</v>
      </c>
      <c r="H100" s="32">
        <f>H89+H99</f>
        <v>31.999999999999996</v>
      </c>
      <c r="I100" s="32">
        <f>I89+I99</f>
        <v>162.30000000000001</v>
      </c>
      <c r="J100" s="32">
        <f>J89+J99</f>
        <v>955</v>
      </c>
      <c r="K100" s="32"/>
      <c r="L100" s="32">
        <f>L89+L99</f>
        <v>114.3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250</v>
      </c>
      <c r="G101" s="40">
        <v>10.9</v>
      </c>
      <c r="H101" s="40">
        <v>4.18</v>
      </c>
      <c r="I101" s="40">
        <v>33.700000000000003</v>
      </c>
      <c r="J101" s="40">
        <v>255</v>
      </c>
      <c r="K101" s="41">
        <v>302</v>
      </c>
      <c r="L101" s="40">
        <v>28.36</v>
      </c>
    </row>
    <row r="102" spans="1:12" ht="15" x14ac:dyDescent="0.25">
      <c r="A102" s="23"/>
      <c r="B102" s="15"/>
      <c r="C102" s="11"/>
      <c r="D102" s="6"/>
      <c r="E102" s="42" t="s">
        <v>60</v>
      </c>
      <c r="F102" s="43">
        <v>10</v>
      </c>
      <c r="G102" s="43">
        <v>0.2</v>
      </c>
      <c r="H102" s="43">
        <v>12.4</v>
      </c>
      <c r="I102" s="43">
        <v>0.14000000000000001</v>
      </c>
      <c r="J102" s="43">
        <v>112</v>
      </c>
      <c r="K102" s="44"/>
      <c r="L102" s="43">
        <v>16.54</v>
      </c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0.3</v>
      </c>
      <c r="H103" s="43"/>
      <c r="I103" s="43">
        <v>20</v>
      </c>
      <c r="J103" s="43">
        <v>77</v>
      </c>
      <c r="K103" s="44">
        <v>685</v>
      </c>
      <c r="L103" s="43">
        <v>3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2.2999999999999998</v>
      </c>
      <c r="H104" s="43">
        <v>0.4</v>
      </c>
      <c r="I104" s="43">
        <v>20.7</v>
      </c>
      <c r="J104" s="43">
        <v>60</v>
      </c>
      <c r="K104" s="44"/>
      <c r="L104" s="43">
        <v>2.1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74</v>
      </c>
      <c r="F106" s="43">
        <v>15</v>
      </c>
      <c r="G106" s="43">
        <v>5.4</v>
      </c>
      <c r="H106" s="43">
        <v>5.8</v>
      </c>
      <c r="I106" s="43">
        <v>0.49</v>
      </c>
      <c r="J106" s="43">
        <v>72</v>
      </c>
      <c r="K106" s="44"/>
      <c r="L106" s="43">
        <v>14.3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>SUM(G101:G107)</f>
        <v>19.100000000000001</v>
      </c>
      <c r="H108" s="19">
        <f>SUM(H101:H107)</f>
        <v>22.779999999999998</v>
      </c>
      <c r="I108" s="19">
        <f>SUM(I101:I107)</f>
        <v>75.03</v>
      </c>
      <c r="J108" s="19">
        <f>SUM(J101:J107)</f>
        <v>576</v>
      </c>
      <c r="K108" s="25"/>
      <c r="L108" s="19">
        <f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75</v>
      </c>
      <c r="F110" s="43">
        <v>80</v>
      </c>
      <c r="G110" s="43">
        <v>8.1999999999999993</v>
      </c>
      <c r="H110" s="43">
        <v>13.3</v>
      </c>
      <c r="I110" s="43">
        <v>1.2</v>
      </c>
      <c r="J110" s="43">
        <v>187</v>
      </c>
      <c r="K110" s="44">
        <v>413</v>
      </c>
      <c r="L110" s="43">
        <v>26.57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200</v>
      </c>
      <c r="G112" s="43">
        <v>8.3000000000000007</v>
      </c>
      <c r="H112" s="43">
        <v>9.4</v>
      </c>
      <c r="I112" s="43">
        <v>33</v>
      </c>
      <c r="J112" s="43">
        <v>328</v>
      </c>
      <c r="K112" s="44" t="s">
        <v>67</v>
      </c>
      <c r="L112" s="43">
        <v>18.329999999999998</v>
      </c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</v>
      </c>
      <c r="H113" s="43"/>
      <c r="I113" s="43">
        <v>20</v>
      </c>
      <c r="J113" s="43">
        <v>77</v>
      </c>
      <c r="K113" s="44">
        <v>685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2.2999999999999998</v>
      </c>
      <c r="H114" s="43">
        <v>0.4</v>
      </c>
      <c r="I114" s="43">
        <v>20.7</v>
      </c>
      <c r="J114" s="43">
        <v>60</v>
      </c>
      <c r="K114" s="44"/>
      <c r="L114" s="43">
        <v>2.1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>SUM(G109:G117)</f>
        <v>19.100000000000001</v>
      </c>
      <c r="H118" s="19">
        <f>SUM(H109:H117)</f>
        <v>23.1</v>
      </c>
      <c r="I118" s="19">
        <f>SUM(I109:I117)</f>
        <v>74.900000000000006</v>
      </c>
      <c r="J118" s="19">
        <f>SUM(J109:J117)</f>
        <v>652</v>
      </c>
      <c r="K118" s="25"/>
      <c r="L118" s="19">
        <f>SUM(L109:L117)</f>
        <v>50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1015</v>
      </c>
      <c r="G119" s="32">
        <f>G108+G118</f>
        <v>38.200000000000003</v>
      </c>
      <c r="H119" s="32">
        <f>H108+H118</f>
        <v>45.879999999999995</v>
      </c>
      <c r="I119" s="32">
        <f>I108+I118</f>
        <v>149.93</v>
      </c>
      <c r="J119" s="32">
        <f>J108+J118</f>
        <v>1228</v>
      </c>
      <c r="K119" s="32"/>
      <c r="L119" s="32">
        <f>L108+L118</f>
        <v>114.3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63</v>
      </c>
      <c r="F120" s="43">
        <v>80</v>
      </c>
      <c r="G120" s="43">
        <v>9</v>
      </c>
      <c r="H120" s="43">
        <v>14.8</v>
      </c>
      <c r="I120" s="43">
        <v>3.4</v>
      </c>
      <c r="J120" s="43">
        <v>195</v>
      </c>
      <c r="K120" s="44">
        <v>490</v>
      </c>
      <c r="L120" s="43">
        <v>32.590000000000003</v>
      </c>
    </row>
    <row r="121" spans="1:12" ht="15" x14ac:dyDescent="0.25">
      <c r="A121" s="14"/>
      <c r="B121" s="15"/>
      <c r="C121" s="11"/>
      <c r="D121" s="6"/>
      <c r="E121" s="53" t="s">
        <v>42</v>
      </c>
      <c r="F121" s="43">
        <v>150</v>
      </c>
      <c r="G121" s="43">
        <v>5</v>
      </c>
      <c r="H121" s="43">
        <v>0.6</v>
      </c>
      <c r="I121" s="43">
        <v>36.6</v>
      </c>
      <c r="J121" s="43">
        <v>177</v>
      </c>
      <c r="K121" s="44">
        <v>516</v>
      </c>
      <c r="L121" s="43">
        <v>9.6999999999999993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0.3</v>
      </c>
      <c r="H122" s="43"/>
      <c r="I122" s="43">
        <v>20</v>
      </c>
      <c r="J122" s="43">
        <v>77</v>
      </c>
      <c r="K122" s="44">
        <v>685</v>
      </c>
      <c r="L122" s="43">
        <v>3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2.2999999999999998</v>
      </c>
      <c r="H123" s="43">
        <v>0.4</v>
      </c>
      <c r="I123" s="43">
        <v>20.7</v>
      </c>
      <c r="J123" s="43">
        <v>60</v>
      </c>
      <c r="K123" s="44"/>
      <c r="L123" s="43">
        <v>2.1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76</v>
      </c>
      <c r="F125" s="43">
        <v>60</v>
      </c>
      <c r="G125" s="43">
        <v>1.8</v>
      </c>
      <c r="H125" s="43">
        <v>0.1</v>
      </c>
      <c r="I125" s="43">
        <v>3</v>
      </c>
      <c r="J125" s="43">
        <v>34</v>
      </c>
      <c r="K125" s="44"/>
      <c r="L125" s="43">
        <v>16.91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>SUM(G120:G126)</f>
        <v>18.400000000000002</v>
      </c>
      <c r="H127" s="19">
        <f>SUM(H120:H126)</f>
        <v>15.9</v>
      </c>
      <c r="I127" s="19">
        <f>SUM(I120:I126)</f>
        <v>83.7</v>
      </c>
      <c r="J127" s="19">
        <f>SUM(J120:J126)</f>
        <v>543</v>
      </c>
      <c r="K127" s="25"/>
      <c r="L127" s="19">
        <f>SUM(L120:L126)</f>
        <v>64.300000000000011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57</v>
      </c>
      <c r="F129" s="43">
        <v>250</v>
      </c>
      <c r="G129" s="43">
        <v>10</v>
      </c>
      <c r="H129" s="43">
        <v>6.8</v>
      </c>
      <c r="I129" s="43">
        <v>20.5</v>
      </c>
      <c r="J129" s="43">
        <v>184</v>
      </c>
      <c r="K129" s="44">
        <v>155</v>
      </c>
      <c r="L129" s="43">
        <v>43.36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0.3</v>
      </c>
      <c r="H132" s="43"/>
      <c r="I132" s="43">
        <v>20.2</v>
      </c>
      <c r="J132" s="43">
        <v>86</v>
      </c>
      <c r="K132" s="44">
        <v>686</v>
      </c>
      <c r="L132" s="43">
        <v>4.54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2.2999999999999998</v>
      </c>
      <c r="H133" s="43">
        <v>0.4</v>
      </c>
      <c r="I133" s="43">
        <v>20.7</v>
      </c>
      <c r="J133" s="43">
        <v>60</v>
      </c>
      <c r="K133" s="44"/>
      <c r="L133" s="43">
        <v>2.1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480</v>
      </c>
      <c r="G137" s="19">
        <f>SUM(G128:G136)</f>
        <v>12.600000000000001</v>
      </c>
      <c r="H137" s="19">
        <f>SUM(H128:H136)</f>
        <v>7.2</v>
      </c>
      <c r="I137" s="19">
        <f>SUM(I128:I136)</f>
        <v>61.400000000000006</v>
      </c>
      <c r="J137" s="19">
        <f>SUM(J128:J136)</f>
        <v>330</v>
      </c>
      <c r="K137" s="25"/>
      <c r="L137" s="19">
        <f>SUM(L128:L136)</f>
        <v>50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1000</v>
      </c>
      <c r="G138" s="32">
        <f>G127+G137</f>
        <v>31.000000000000004</v>
      </c>
      <c r="H138" s="32">
        <f>H127+H137</f>
        <v>23.1</v>
      </c>
      <c r="I138" s="32">
        <f>I127+I137</f>
        <v>145.10000000000002</v>
      </c>
      <c r="J138" s="32">
        <f>J127+J137</f>
        <v>873</v>
      </c>
      <c r="K138" s="32"/>
      <c r="L138" s="32">
        <f>L127+L137</f>
        <v>114.30000000000001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80</v>
      </c>
      <c r="G139" s="40">
        <v>11.5</v>
      </c>
      <c r="H139" s="40">
        <v>7.1</v>
      </c>
      <c r="I139" s="40">
        <v>5.6</v>
      </c>
      <c r="J139" s="40">
        <v>125</v>
      </c>
      <c r="K139" s="41">
        <v>374</v>
      </c>
      <c r="L139" s="40">
        <v>33.840000000000003</v>
      </c>
    </row>
    <row r="140" spans="1:12" ht="15" x14ac:dyDescent="0.25">
      <c r="A140" s="23"/>
      <c r="B140" s="15"/>
      <c r="C140" s="11"/>
      <c r="D140" s="6"/>
      <c r="E140" s="42" t="s">
        <v>78</v>
      </c>
      <c r="F140" s="43">
        <v>150</v>
      </c>
      <c r="G140" s="43">
        <v>3.2</v>
      </c>
      <c r="H140" s="43">
        <v>8.8000000000000007</v>
      </c>
      <c r="I140" s="43">
        <v>21.7</v>
      </c>
      <c r="J140" s="43">
        <v>177</v>
      </c>
      <c r="K140" s="44">
        <v>520</v>
      </c>
      <c r="L140" s="43">
        <v>15</v>
      </c>
    </row>
    <row r="141" spans="1:12" ht="15" x14ac:dyDescent="0.2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0.5</v>
      </c>
      <c r="H141" s="43"/>
      <c r="I141" s="43">
        <v>31.5</v>
      </c>
      <c r="J141" s="43"/>
      <c r="K141" s="44">
        <v>639</v>
      </c>
      <c r="L141" s="43">
        <v>8.9499999999999993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2.2999999999999998</v>
      </c>
      <c r="H142" s="43">
        <v>0.4</v>
      </c>
      <c r="I142" s="43">
        <v>20.7</v>
      </c>
      <c r="J142" s="43">
        <v>60</v>
      </c>
      <c r="K142" s="44"/>
      <c r="L142" s="43">
        <v>2.1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79</v>
      </c>
      <c r="F144" s="43">
        <v>60</v>
      </c>
      <c r="G144" s="43">
        <v>1.22</v>
      </c>
      <c r="H144" s="43">
        <v>3.07</v>
      </c>
      <c r="I144" s="43">
        <v>6.5</v>
      </c>
      <c r="J144" s="43">
        <v>60</v>
      </c>
      <c r="K144" s="44"/>
      <c r="L144" s="43">
        <v>4.41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18.72</v>
      </c>
      <c r="H146" s="19">
        <f>SUM(H139:H145)</f>
        <v>19.37</v>
      </c>
      <c r="I146" s="19">
        <f>SUM(I139:I145)</f>
        <v>86</v>
      </c>
      <c r="J146" s="19">
        <f>SUM(J139:J145)</f>
        <v>422</v>
      </c>
      <c r="K146" s="25"/>
      <c r="L146" s="19">
        <f>SUM(L139:L145)</f>
        <v>64.300000000000011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250</v>
      </c>
      <c r="G148" s="43">
        <v>14.5</v>
      </c>
      <c r="H148" s="43">
        <v>11.2</v>
      </c>
      <c r="I148" s="43">
        <v>4.5999999999999996</v>
      </c>
      <c r="J148" s="43">
        <v>178</v>
      </c>
      <c r="K148" s="44">
        <v>158</v>
      </c>
      <c r="L148" s="43">
        <v>32.700000000000003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4.5</v>
      </c>
      <c r="H151" s="43">
        <v>5</v>
      </c>
      <c r="I151" s="43">
        <v>32.5</v>
      </c>
      <c r="J151" s="43">
        <v>190</v>
      </c>
      <c r="K151" s="44">
        <v>692</v>
      </c>
      <c r="L151" s="43">
        <v>15.2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2.2999999999999998</v>
      </c>
      <c r="H152" s="43">
        <v>0.4</v>
      </c>
      <c r="I152" s="43">
        <v>20.7</v>
      </c>
      <c r="J152" s="43">
        <v>60</v>
      </c>
      <c r="K152" s="44"/>
      <c r="L152" s="43">
        <v>2.1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>SUM(G147:G155)</f>
        <v>21.3</v>
      </c>
      <c r="H156" s="19">
        <f>SUM(H147:H155)</f>
        <v>16.599999999999998</v>
      </c>
      <c r="I156" s="19">
        <f>SUM(I147:I155)</f>
        <v>57.8</v>
      </c>
      <c r="J156" s="19">
        <f>SUM(J147:J155)</f>
        <v>428</v>
      </c>
      <c r="K156" s="25"/>
      <c r="L156" s="19">
        <f>SUM(L147:L155)</f>
        <v>50.000000000000007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1000</v>
      </c>
      <c r="G157" s="32">
        <f>G146+G156</f>
        <v>40.019999999999996</v>
      </c>
      <c r="H157" s="32">
        <f>H146+H156</f>
        <v>35.97</v>
      </c>
      <c r="I157" s="32">
        <f>I146+I156</f>
        <v>143.80000000000001</v>
      </c>
      <c r="J157" s="32">
        <f>J146+J156</f>
        <v>850</v>
      </c>
      <c r="K157" s="32"/>
      <c r="L157" s="32">
        <f>L146+L156</f>
        <v>114.30000000000001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100</v>
      </c>
      <c r="G158" s="40">
        <v>13.8</v>
      </c>
      <c r="H158" s="40">
        <v>16.3</v>
      </c>
      <c r="I158" s="40">
        <v>13.1</v>
      </c>
      <c r="J158" s="40">
        <v>255</v>
      </c>
      <c r="K158" s="41">
        <v>463</v>
      </c>
      <c r="L158" s="40">
        <v>35.53</v>
      </c>
    </row>
    <row r="159" spans="1:12" ht="15" x14ac:dyDescent="0.25">
      <c r="A159" s="23"/>
      <c r="B159" s="15"/>
      <c r="C159" s="11"/>
      <c r="D159" s="6"/>
      <c r="E159" s="42" t="s">
        <v>83</v>
      </c>
      <c r="F159" s="43">
        <v>150</v>
      </c>
      <c r="G159" s="43">
        <v>4.5999999999999996</v>
      </c>
      <c r="H159" s="43">
        <v>6</v>
      </c>
      <c r="I159" s="43">
        <v>25.4</v>
      </c>
      <c r="J159" s="43">
        <v>208</v>
      </c>
      <c r="K159" s="44">
        <v>510</v>
      </c>
      <c r="L159" s="43">
        <v>6.68</v>
      </c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0.3</v>
      </c>
      <c r="H160" s="43"/>
      <c r="I160" s="43">
        <v>20</v>
      </c>
      <c r="J160" s="43">
        <v>77</v>
      </c>
      <c r="K160" s="44">
        <v>645</v>
      </c>
      <c r="L160" s="43">
        <v>8.3000000000000007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2.2999999999999998</v>
      </c>
      <c r="H161" s="43">
        <v>0.4</v>
      </c>
      <c r="I161" s="43">
        <v>20.7</v>
      </c>
      <c r="J161" s="43">
        <v>60</v>
      </c>
      <c r="K161" s="44"/>
      <c r="L161" s="43">
        <v>2.1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84</v>
      </c>
      <c r="F163" s="43">
        <v>30</v>
      </c>
      <c r="G163" s="43">
        <v>0.8</v>
      </c>
      <c r="H163" s="43">
        <v>3.2</v>
      </c>
      <c r="I163" s="43">
        <v>5</v>
      </c>
      <c r="J163" s="43">
        <v>54</v>
      </c>
      <c r="K163" s="44"/>
      <c r="L163" s="43">
        <v>8.4</v>
      </c>
    </row>
    <row r="164" spans="1:12" ht="15" x14ac:dyDescent="0.25">
      <c r="A164" s="23"/>
      <c r="B164" s="15"/>
      <c r="C164" s="11"/>
      <c r="D164" s="6"/>
      <c r="E164" s="42" t="s">
        <v>85</v>
      </c>
      <c r="F164" s="43">
        <v>50</v>
      </c>
      <c r="G164" s="43">
        <v>1.3</v>
      </c>
      <c r="H164" s="43">
        <v>4.8</v>
      </c>
      <c r="I164" s="43">
        <v>4.7</v>
      </c>
      <c r="J164" s="43">
        <v>70</v>
      </c>
      <c r="K164" s="44">
        <v>510</v>
      </c>
      <c r="L164" s="43">
        <v>3.29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>SUM(G158:G164)</f>
        <v>23.1</v>
      </c>
      <c r="H165" s="19">
        <f>SUM(H158:H164)</f>
        <v>30.7</v>
      </c>
      <c r="I165" s="19">
        <f>SUM(I158:I164)</f>
        <v>88.9</v>
      </c>
      <c r="J165" s="19">
        <f>SUM(J158:J164)</f>
        <v>724</v>
      </c>
      <c r="K165" s="25"/>
      <c r="L165" s="19">
        <f>SUM(L158:L164)</f>
        <v>64.300000000000011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54</v>
      </c>
      <c r="F167" s="43">
        <v>200</v>
      </c>
      <c r="G167" s="43">
        <v>12.5</v>
      </c>
      <c r="H167" s="43">
        <v>15.6</v>
      </c>
      <c r="I167" s="43">
        <v>19.399999999999999</v>
      </c>
      <c r="J167" s="43">
        <v>225</v>
      </c>
      <c r="K167" s="44">
        <v>489</v>
      </c>
      <c r="L167" s="43">
        <v>44.9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</v>
      </c>
      <c r="H170" s="43"/>
      <c r="I170" s="43">
        <v>20</v>
      </c>
      <c r="J170" s="43">
        <v>77</v>
      </c>
      <c r="K170" s="44">
        <v>685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2.2999999999999998</v>
      </c>
      <c r="H171" s="43">
        <v>0.4</v>
      </c>
      <c r="I171" s="43">
        <v>20.7</v>
      </c>
      <c r="J171" s="43">
        <v>60</v>
      </c>
      <c r="K171" s="44"/>
      <c r="L171" s="43">
        <v>2.1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430</v>
      </c>
      <c r="G175" s="19">
        <f>SUM(G166:G174)</f>
        <v>15.100000000000001</v>
      </c>
      <c r="H175" s="19">
        <f>SUM(H166:H174)</f>
        <v>16</v>
      </c>
      <c r="I175" s="19">
        <f>SUM(I166:I174)</f>
        <v>60.099999999999994</v>
      </c>
      <c r="J175" s="19">
        <f>SUM(J166:J174)</f>
        <v>362</v>
      </c>
      <c r="K175" s="25"/>
      <c r="L175" s="19">
        <f>SUM(L166:L174)</f>
        <v>50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990</v>
      </c>
      <c r="G176" s="32">
        <f>G165+G175</f>
        <v>38.200000000000003</v>
      </c>
      <c r="H176" s="32">
        <f>H165+H175</f>
        <v>46.7</v>
      </c>
      <c r="I176" s="32">
        <f>I165+I175</f>
        <v>149</v>
      </c>
      <c r="J176" s="32">
        <f>J165+J175</f>
        <v>1086</v>
      </c>
      <c r="K176" s="32"/>
      <c r="L176" s="32">
        <f>L165+L175</f>
        <v>114.30000000000001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52</v>
      </c>
      <c r="F177" s="40">
        <v>220</v>
      </c>
      <c r="G177" s="40">
        <v>11.4</v>
      </c>
      <c r="H177" s="40">
        <v>12.9</v>
      </c>
      <c r="I177" s="40">
        <v>27.9</v>
      </c>
      <c r="J177" s="40">
        <v>315</v>
      </c>
      <c r="K177" s="41">
        <v>492</v>
      </c>
      <c r="L177" s="40">
        <v>42.2</v>
      </c>
    </row>
    <row r="178" spans="1:12" ht="15" x14ac:dyDescent="0.25">
      <c r="A178" s="23"/>
      <c r="B178" s="15"/>
      <c r="C178" s="11"/>
      <c r="D178" s="6"/>
      <c r="E178" s="42" t="s">
        <v>86</v>
      </c>
      <c r="F178" s="43">
        <v>50</v>
      </c>
      <c r="G178" s="43">
        <v>0.1</v>
      </c>
      <c r="H178" s="43">
        <v>0.03</v>
      </c>
      <c r="I178" s="43">
        <v>1.1000000000000001</v>
      </c>
      <c r="J178" s="43">
        <v>12</v>
      </c>
      <c r="K178" s="44"/>
      <c r="L178" s="43">
        <v>5.4</v>
      </c>
    </row>
    <row r="179" spans="1:12" ht="15" x14ac:dyDescent="0.25">
      <c r="A179" s="23"/>
      <c r="B179" s="15"/>
      <c r="C179" s="11"/>
      <c r="D179" s="7" t="s">
        <v>22</v>
      </c>
      <c r="E179" s="42" t="s">
        <v>87</v>
      </c>
      <c r="F179" s="43">
        <v>200</v>
      </c>
      <c r="G179" s="43">
        <v>4.5</v>
      </c>
      <c r="H179" s="43">
        <v>5</v>
      </c>
      <c r="I179" s="43">
        <v>32.5</v>
      </c>
      <c r="J179" s="43">
        <v>190</v>
      </c>
      <c r="K179" s="44">
        <v>693</v>
      </c>
      <c r="L179" s="43">
        <v>14.6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2.2999999999999998</v>
      </c>
      <c r="H180" s="43">
        <v>0.4</v>
      </c>
      <c r="I180" s="43">
        <v>20.7</v>
      </c>
      <c r="J180" s="43">
        <v>60</v>
      </c>
      <c r="K180" s="44"/>
      <c r="L180" s="43">
        <v>2.1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18.3</v>
      </c>
      <c r="H184" s="19">
        <f>SUM(H177:H183)</f>
        <v>18.329999999999998</v>
      </c>
      <c r="I184" s="19">
        <f>SUM(I177:I183)</f>
        <v>82.2</v>
      </c>
      <c r="J184" s="19">
        <f>SUM(J177:J183)</f>
        <v>577</v>
      </c>
      <c r="K184" s="25"/>
      <c r="L184" s="19">
        <f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250</v>
      </c>
      <c r="G186" s="43">
        <v>6.2</v>
      </c>
      <c r="H186" s="43">
        <v>5.6</v>
      </c>
      <c r="I186" s="43">
        <v>22.3</v>
      </c>
      <c r="J186" s="43">
        <v>166</v>
      </c>
      <c r="K186" s="44">
        <v>139</v>
      </c>
      <c r="L186" s="43">
        <v>20.2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4.5</v>
      </c>
      <c r="H189" s="43">
        <v>5</v>
      </c>
      <c r="I189" s="43">
        <v>32.5</v>
      </c>
      <c r="J189" s="43">
        <v>190</v>
      </c>
      <c r="K189" s="44">
        <v>693</v>
      </c>
      <c r="L189" s="43">
        <v>14.6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30</v>
      </c>
      <c r="G190" s="43">
        <v>2.2999999999999998</v>
      </c>
      <c r="H190" s="43">
        <v>0.4</v>
      </c>
      <c r="I190" s="43">
        <v>20.7</v>
      </c>
      <c r="J190" s="43">
        <v>60</v>
      </c>
      <c r="K190" s="44"/>
      <c r="L190" s="43">
        <v>2.1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69</v>
      </c>
      <c r="F192" s="43">
        <v>60</v>
      </c>
      <c r="G192" s="43">
        <v>6.5</v>
      </c>
      <c r="H192" s="43">
        <v>9</v>
      </c>
      <c r="I192" s="43">
        <v>22</v>
      </c>
      <c r="J192" s="43">
        <v>60</v>
      </c>
      <c r="K192" s="44"/>
      <c r="L192" s="43">
        <v>13.1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>SUM(G185:G193)</f>
        <v>19.5</v>
      </c>
      <c r="H194" s="19">
        <f>SUM(H185:H193)</f>
        <v>20</v>
      </c>
      <c r="I194" s="19">
        <f>SUM(I185:I193)</f>
        <v>97.5</v>
      </c>
      <c r="J194" s="19">
        <f>SUM(J185:J193)</f>
        <v>476</v>
      </c>
      <c r="K194" s="25"/>
      <c r="L194" s="19">
        <f>SUM(L185:L193)</f>
        <v>50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1040</v>
      </c>
      <c r="G195" s="32">
        <f>G184+G194</f>
        <v>37.799999999999997</v>
      </c>
      <c r="H195" s="32">
        <f>H184+H194</f>
        <v>38.33</v>
      </c>
      <c r="I195" s="32">
        <f>I184+I194</f>
        <v>179.7</v>
      </c>
      <c r="J195" s="32">
        <f>J184+J194</f>
        <v>1053</v>
      </c>
      <c r="K195" s="32"/>
      <c r="L195" s="32">
        <f>L184+L194</f>
        <v>114.3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975.5</v>
      </c>
      <c r="G196" s="34">
        <f>(G24+G43+G62+G81+G100+G119+G138+G157+G176+G195)/(IF(G24=0,0,1)+IF(G43=0,0,1)+IF(G62=0,0,1)+IF(G81=0,0,1)+IF(G100=0,0,1)+IF(G119=0,0,1)+IF(G138=0,0,1)+IF(G157=0,0,1)+IF(G176=0,0,1)+IF(G195=0,0,1))</f>
        <v>36.131999999999991</v>
      </c>
      <c r="H196" s="34">
        <f>(H24+H43+H62+H81+H100+H119+H138+H157+H176+H195)/(IF(H24=0,0,1)+IF(H43=0,0,1)+IF(H62=0,0,1)+IF(H81=0,0,1)+IF(H100=0,0,1)+IF(H119=0,0,1)+IF(H138=0,0,1)+IF(H157=0,0,1)+IF(H176=0,0,1)+IF(H195=0,0,1))</f>
        <v>35.177999999999997</v>
      </c>
      <c r="I196" s="34">
        <f>(I24+I43+I62+I81+I100+I119+I138+I157+I176+I195)/(IF(I24=0,0,1)+IF(I43=0,0,1)+IF(I62=0,0,1)+IF(I81=0,0,1)+IF(I100=0,0,1)+IF(I119=0,0,1)+IF(I138=0,0,1)+IF(I157=0,0,1)+IF(I176=0,0,1)+IF(I195=0,0,1))</f>
        <v>157.08699999999999</v>
      </c>
      <c r="J196" s="34">
        <f>(J24+J43+J62+J81+J100+J119+J138+J157+J176+J195)/(IF(J24=0,0,1)+IF(J43=0,0,1)+IF(J62=0,0,1)+IF(J81=0,0,1)+IF(J100=0,0,1)+IF(J119=0,0,1)+IF(J138=0,0,1)+IF(J157=0,0,1)+IF(J176=0,0,1)+IF(J195=0,0,1))</f>
        <v>980.40100000000007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111.02999999999997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</cp:lastModifiedBy>
  <dcterms:created xsi:type="dcterms:W3CDTF">2022-05-16T14:23:56Z</dcterms:created>
  <dcterms:modified xsi:type="dcterms:W3CDTF">2023-10-20T06:57:19Z</dcterms:modified>
</cp:coreProperties>
</file>